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245" activeTab="0"/>
  </bookViews>
  <sheets>
    <sheet name="List1" sheetId="1" r:id="rId1"/>
  </sheets>
  <definedNames>
    <definedName name="CRITERIA" localSheetId="0">'List1'!#REF!</definedName>
  </definedNames>
  <calcPr fullCalcOnLoad="1"/>
</workbook>
</file>

<file path=xl/sharedStrings.xml><?xml version="1.0" encoding="utf-8"?>
<sst xmlns="http://schemas.openxmlformats.org/spreadsheetml/2006/main" count="68" uniqueCount="56">
  <si>
    <t>Meno a priezvisko</t>
  </si>
  <si>
    <t xml:space="preserve">Výsledná listina zo školského  kola </t>
  </si>
  <si>
    <t xml:space="preserve">v písaní na počítačoch </t>
  </si>
  <si>
    <t>M. Ivanišová</t>
  </si>
  <si>
    <t>I. Šťavová</t>
  </si>
  <si>
    <t>Trieda</t>
  </si>
  <si>
    <t>Hrubé
údery</t>
  </si>
  <si>
    <t>Počet
chýb</t>
  </si>
  <si>
    <t>Čisté
údery</t>
  </si>
  <si>
    <t>%
presnosti</t>
  </si>
  <si>
    <t>4.B/2sk</t>
  </si>
  <si>
    <t>T. Kluvancová</t>
  </si>
  <si>
    <t>4.D/1sk</t>
  </si>
  <si>
    <t>4.C/1sk</t>
  </si>
  <si>
    <t>I. Bajanová</t>
  </si>
  <si>
    <t>Por.
číslo</t>
  </si>
  <si>
    <t>L. Madajová</t>
  </si>
  <si>
    <t>D. Gavlasová</t>
  </si>
  <si>
    <t>E. Juríková</t>
  </si>
  <si>
    <t>I. Kurajská</t>
  </si>
  <si>
    <t>D. Caráneková</t>
  </si>
  <si>
    <t>Súťažná komisia: Ing. Lazarová, Ing. Hlásna</t>
  </si>
  <si>
    <t>J. Rakyta</t>
  </si>
  <si>
    <t>S. Hanusková</t>
  </si>
  <si>
    <t>M. Karas</t>
  </si>
  <si>
    <t>P. Adamčík</t>
  </si>
  <si>
    <t>R. Dobrotková</t>
  </si>
  <si>
    <t>Š. Januščák</t>
  </si>
  <si>
    <t>1. kategória</t>
  </si>
  <si>
    <r>
      <t>Celkový počet súťažiacich:</t>
    </r>
    <r>
      <rPr>
        <b/>
        <sz val="14"/>
        <color indexed="20"/>
        <rFont val="Arial CE"/>
        <family val="2"/>
      </rPr>
      <t xml:space="preserve"> </t>
    </r>
    <r>
      <rPr>
        <b/>
        <sz val="12"/>
        <color indexed="20"/>
        <rFont val="Arial CE"/>
        <family val="2"/>
      </rPr>
      <t>35</t>
    </r>
  </si>
  <si>
    <t>4.D/2sk</t>
  </si>
  <si>
    <t>3.A/1sk</t>
  </si>
  <si>
    <t>2.E/2sk</t>
  </si>
  <si>
    <t>4.A/1sk</t>
  </si>
  <si>
    <t>4.A/2sk</t>
  </si>
  <si>
    <t>3.C</t>
  </si>
  <si>
    <t>V. Nováková</t>
  </si>
  <si>
    <t>2.B/2sk</t>
  </si>
  <si>
    <t>M. Súderová</t>
  </si>
  <si>
    <t>R. Holíková</t>
  </si>
  <si>
    <t>L. Ranušová</t>
  </si>
  <si>
    <t>2.A/1sk</t>
  </si>
  <si>
    <t>N. Vraňáková</t>
  </si>
  <si>
    <t>2.C/2sk</t>
  </si>
  <si>
    <t>N. Priehodová</t>
  </si>
  <si>
    <t>2.C/1sk</t>
  </si>
  <si>
    <t>N. Krpelanová</t>
  </si>
  <si>
    <t>R. Halušová</t>
  </si>
  <si>
    <t>A. Pánisová</t>
  </si>
  <si>
    <t>3.B/1sk</t>
  </si>
  <si>
    <t>B.Šimová</t>
  </si>
  <si>
    <t>2.D</t>
  </si>
  <si>
    <t>E. Paulíčková</t>
  </si>
  <si>
    <t>N. Vranková</t>
  </si>
  <si>
    <r>
      <t xml:space="preserve">Počet vyradených prác: </t>
    </r>
    <r>
      <rPr>
        <b/>
        <sz val="12"/>
        <color indexed="20"/>
        <rFont val="Arial CE"/>
        <family val="0"/>
      </rPr>
      <t xml:space="preserve">7 </t>
    </r>
    <r>
      <rPr>
        <sz val="12"/>
        <color indexed="20"/>
        <rFont val="Arial CE"/>
        <family val="2"/>
      </rPr>
      <t xml:space="preserve">    pre nedodržanie limitu presnosti do 0,25 %</t>
    </r>
  </si>
  <si>
    <t>Prievidza 11. 12. 2008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</si>
</sst>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E+00"/>
    <numFmt numFmtId="166" formatCode="_-* #,##0.0\ _S_k_-;\-* #,##0.0\ _S_k_-;_-* &quot;-&quot;?\ _S_k_-;_-@_-"/>
    <numFmt numFmtId="167" formatCode="0.0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color indexed="20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4"/>
      <color indexed="20"/>
      <name val="Arial CE"/>
      <family val="2"/>
    </font>
    <font>
      <sz val="14"/>
      <color indexed="20"/>
      <name val="Arial CE"/>
      <family val="2"/>
    </font>
    <font>
      <b/>
      <i/>
      <sz val="9"/>
      <color indexed="20"/>
      <name val="Arial CE"/>
      <family val="2"/>
    </font>
    <font>
      <sz val="9"/>
      <color indexed="20"/>
      <name val="Arial CE"/>
      <family val="2"/>
    </font>
    <font>
      <sz val="12"/>
      <color indexed="20"/>
      <name val="Arial CE"/>
      <family val="2"/>
    </font>
    <font>
      <b/>
      <sz val="12"/>
      <color indexed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7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41" fontId="3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164" fontId="3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9.625" style="0" customWidth="1"/>
    <col min="2" max="2" width="28.875" style="0" customWidth="1"/>
    <col min="3" max="3" width="10.75390625" style="0" customWidth="1"/>
    <col min="4" max="4" width="9.625" style="0" customWidth="1"/>
    <col min="5" max="5" width="13.25390625" style="1" customWidth="1"/>
    <col min="6" max="6" width="11.625" style="2" customWidth="1"/>
    <col min="7" max="7" width="10.375" style="0" bestFit="1" customWidth="1"/>
  </cols>
  <sheetData>
    <row r="1" spans="1:7" ht="15">
      <c r="A1" s="35" t="s">
        <v>1</v>
      </c>
      <c r="B1" s="35"/>
      <c r="C1" s="35"/>
      <c r="D1" s="35"/>
      <c r="E1" s="35"/>
      <c r="F1" s="35"/>
      <c r="G1" s="5"/>
    </row>
    <row r="2" spans="1:7" ht="15.75" thickBot="1">
      <c r="A2" s="36" t="s">
        <v>2</v>
      </c>
      <c r="B2" s="36"/>
      <c r="C2" s="36"/>
      <c r="D2" s="36"/>
      <c r="E2" s="36"/>
      <c r="F2" s="36"/>
      <c r="G2" s="5"/>
    </row>
    <row r="3" spans="1:7" ht="15">
      <c r="A3" s="6"/>
      <c r="B3" s="6"/>
      <c r="C3" s="6"/>
      <c r="D3" s="6"/>
      <c r="E3" s="6"/>
      <c r="F3" s="6"/>
      <c r="G3" s="5"/>
    </row>
    <row r="4" spans="1:7" ht="15.75" thickBot="1">
      <c r="A4" s="6"/>
      <c r="B4" s="34" t="s">
        <v>28</v>
      </c>
      <c r="C4" s="6"/>
      <c r="D4" s="6"/>
      <c r="E4" s="6"/>
      <c r="F4" s="6"/>
      <c r="G4" s="5"/>
    </row>
    <row r="5" spans="1:7" ht="31.5" thickBot="1" thickTop="1">
      <c r="A5" s="7" t="s">
        <v>15</v>
      </c>
      <c r="B5" s="8" t="s">
        <v>0</v>
      </c>
      <c r="C5" s="8" t="s">
        <v>5</v>
      </c>
      <c r="D5" s="9" t="s">
        <v>6</v>
      </c>
      <c r="E5" s="9" t="s">
        <v>7</v>
      </c>
      <c r="F5" s="9" t="s">
        <v>8</v>
      </c>
      <c r="G5" s="10" t="s">
        <v>9</v>
      </c>
    </row>
    <row r="6" spans="1:7" ht="18.75" thickTop="1">
      <c r="A6" s="11">
        <v>1</v>
      </c>
      <c r="B6" s="12" t="s">
        <v>3</v>
      </c>
      <c r="C6" s="13" t="s">
        <v>12</v>
      </c>
      <c r="D6" s="13">
        <v>3478</v>
      </c>
      <c r="E6" s="13">
        <v>1</v>
      </c>
      <c r="F6" s="14">
        <f aca="true" t="shared" si="0" ref="F6:F32">(D6-E6*10)/10</f>
        <v>346.8</v>
      </c>
      <c r="G6" s="15">
        <f>(E6*100)/D6</f>
        <v>0.02875215641173088</v>
      </c>
    </row>
    <row r="7" spans="1:7" ht="18">
      <c r="A7" s="16">
        <v>2</v>
      </c>
      <c r="B7" s="17" t="s">
        <v>22</v>
      </c>
      <c r="C7" s="18" t="s">
        <v>10</v>
      </c>
      <c r="D7" s="18">
        <v>3306</v>
      </c>
      <c r="E7" s="18">
        <v>2</v>
      </c>
      <c r="F7" s="19">
        <f t="shared" si="0"/>
        <v>328.6</v>
      </c>
      <c r="G7" s="20">
        <f>E7*100/D7</f>
        <v>0.060496067755595885</v>
      </c>
    </row>
    <row r="8" spans="1:7" ht="18">
      <c r="A8" s="16">
        <v>3</v>
      </c>
      <c r="B8" s="17" t="s">
        <v>19</v>
      </c>
      <c r="C8" s="18" t="s">
        <v>30</v>
      </c>
      <c r="D8" s="18">
        <v>2838</v>
      </c>
      <c r="E8" s="18">
        <v>3</v>
      </c>
      <c r="F8" s="19">
        <f t="shared" si="0"/>
        <v>280.8</v>
      </c>
      <c r="G8" s="20">
        <f>E8*100/D8</f>
        <v>0.10570824524312897</v>
      </c>
    </row>
    <row r="9" spans="1:7" ht="18">
      <c r="A9" s="16">
        <v>4</v>
      </c>
      <c r="B9" s="17" t="s">
        <v>18</v>
      </c>
      <c r="C9" s="18" t="s">
        <v>31</v>
      </c>
      <c r="D9" s="18">
        <v>2820</v>
      </c>
      <c r="E9" s="18">
        <v>2</v>
      </c>
      <c r="F9" s="19">
        <f t="shared" si="0"/>
        <v>280</v>
      </c>
      <c r="G9" s="20">
        <f>(E9*100)/D9</f>
        <v>0.07092198581560284</v>
      </c>
    </row>
    <row r="10" spans="1:7" ht="18">
      <c r="A10" s="16">
        <v>5</v>
      </c>
      <c r="B10" s="17" t="s">
        <v>17</v>
      </c>
      <c r="C10" s="18" t="s">
        <v>31</v>
      </c>
      <c r="D10" s="18">
        <v>2805</v>
      </c>
      <c r="E10" s="18">
        <v>3</v>
      </c>
      <c r="F10" s="19">
        <f t="shared" si="0"/>
        <v>277.5</v>
      </c>
      <c r="G10" s="20">
        <f>E10*100/D10</f>
        <v>0.10695187165775401</v>
      </c>
    </row>
    <row r="11" spans="1:7" ht="18">
      <c r="A11" s="16">
        <v>6</v>
      </c>
      <c r="B11" s="17" t="s">
        <v>16</v>
      </c>
      <c r="C11" s="18" t="s">
        <v>13</v>
      </c>
      <c r="D11" s="18">
        <v>2753</v>
      </c>
      <c r="E11" s="18">
        <v>5</v>
      </c>
      <c r="F11" s="19">
        <f t="shared" si="0"/>
        <v>270.3</v>
      </c>
      <c r="G11" s="20">
        <f>E11*100/D11</f>
        <v>0.18162005085361424</v>
      </c>
    </row>
    <row r="12" spans="1:7" ht="18">
      <c r="A12" s="16">
        <v>7</v>
      </c>
      <c r="B12" s="17" t="s">
        <v>23</v>
      </c>
      <c r="C12" s="18" t="s">
        <v>32</v>
      </c>
      <c r="D12" s="18">
        <v>2715</v>
      </c>
      <c r="E12" s="18">
        <v>2</v>
      </c>
      <c r="F12" s="19">
        <f t="shared" si="0"/>
        <v>269.5</v>
      </c>
      <c r="G12" s="20">
        <f>E12*100/D12</f>
        <v>0.07366482504604052</v>
      </c>
    </row>
    <row r="13" spans="1:7" ht="18">
      <c r="A13" s="16">
        <v>8</v>
      </c>
      <c r="B13" s="17" t="s">
        <v>20</v>
      </c>
      <c r="C13" s="18" t="s">
        <v>33</v>
      </c>
      <c r="D13" s="18">
        <v>2666</v>
      </c>
      <c r="E13" s="18">
        <v>5</v>
      </c>
      <c r="F13" s="19">
        <f t="shared" si="0"/>
        <v>261.6</v>
      </c>
      <c r="G13" s="20">
        <f>E13*100/D13</f>
        <v>0.18754688672168043</v>
      </c>
    </row>
    <row r="14" spans="1:7" ht="18">
      <c r="A14" s="16">
        <v>9</v>
      </c>
      <c r="B14" s="17" t="s">
        <v>4</v>
      </c>
      <c r="C14" s="18" t="s">
        <v>10</v>
      </c>
      <c r="D14" s="18">
        <v>2645</v>
      </c>
      <c r="E14" s="18">
        <v>4</v>
      </c>
      <c r="F14" s="19">
        <f t="shared" si="0"/>
        <v>260.5</v>
      </c>
      <c r="G14" s="20">
        <f>(E14*100)/D14</f>
        <v>0.15122873345935728</v>
      </c>
    </row>
    <row r="15" spans="1:7" ht="18">
      <c r="A15" s="16">
        <v>10</v>
      </c>
      <c r="B15" s="17" t="s">
        <v>24</v>
      </c>
      <c r="C15" s="18" t="s">
        <v>34</v>
      </c>
      <c r="D15" s="18">
        <v>2515</v>
      </c>
      <c r="E15" s="18">
        <v>2</v>
      </c>
      <c r="F15" s="19">
        <f t="shared" si="0"/>
        <v>249.5</v>
      </c>
      <c r="G15" s="20">
        <f>(E15*100)/D15</f>
        <v>0.07952286282306163</v>
      </c>
    </row>
    <row r="16" spans="1:7" ht="18">
      <c r="A16" s="16">
        <v>11</v>
      </c>
      <c r="B16" s="17" t="s">
        <v>25</v>
      </c>
      <c r="C16" s="18" t="s">
        <v>35</v>
      </c>
      <c r="D16" s="18">
        <v>2456</v>
      </c>
      <c r="E16" s="18">
        <v>5</v>
      </c>
      <c r="F16" s="19">
        <f t="shared" si="0"/>
        <v>240.6</v>
      </c>
      <c r="G16" s="20">
        <f>(E16*100)/D16</f>
        <v>0.20358306188925082</v>
      </c>
    </row>
    <row r="17" spans="1:7" ht="18">
      <c r="A17" s="16">
        <v>12</v>
      </c>
      <c r="B17" s="17" t="s">
        <v>26</v>
      </c>
      <c r="C17" s="18" t="s">
        <v>33</v>
      </c>
      <c r="D17" s="18">
        <v>2416</v>
      </c>
      <c r="E17" s="18">
        <v>1</v>
      </c>
      <c r="F17" s="19">
        <f t="shared" si="0"/>
        <v>240.6</v>
      </c>
      <c r="G17" s="20">
        <f>E17*100/D17</f>
        <v>0.041390728476821195</v>
      </c>
    </row>
    <row r="18" spans="1:7" ht="18">
      <c r="A18" s="16">
        <v>13</v>
      </c>
      <c r="B18" s="17" t="s">
        <v>11</v>
      </c>
      <c r="C18" s="18" t="s">
        <v>12</v>
      </c>
      <c r="D18" s="18">
        <v>2449</v>
      </c>
      <c r="E18" s="18">
        <v>5</v>
      </c>
      <c r="F18" s="19">
        <f t="shared" si="0"/>
        <v>239.9</v>
      </c>
      <c r="G18" s="20">
        <f>E18*100/D18</f>
        <v>0.2041649652919559</v>
      </c>
    </row>
    <row r="19" spans="1:7" ht="18">
      <c r="A19" s="16">
        <v>14</v>
      </c>
      <c r="B19" s="17" t="s">
        <v>27</v>
      </c>
      <c r="C19" s="18" t="s">
        <v>35</v>
      </c>
      <c r="D19" s="18">
        <v>2433</v>
      </c>
      <c r="E19" s="18">
        <v>4</v>
      </c>
      <c r="F19" s="19">
        <f t="shared" si="0"/>
        <v>239.3</v>
      </c>
      <c r="G19" s="20">
        <f>(E19*100)/D19</f>
        <v>0.16440608302507193</v>
      </c>
    </row>
    <row r="20" spans="1:7" s="4" customFormat="1" ht="18">
      <c r="A20" s="16">
        <v>15</v>
      </c>
      <c r="B20" s="17" t="s">
        <v>14</v>
      </c>
      <c r="C20" s="18" t="s">
        <v>13</v>
      </c>
      <c r="D20" s="18">
        <v>2439</v>
      </c>
      <c r="E20" s="18">
        <v>6</v>
      </c>
      <c r="F20" s="21">
        <f t="shared" si="0"/>
        <v>237.9</v>
      </c>
      <c r="G20" s="20">
        <f>E20*100/D20</f>
        <v>0.24600246002460024</v>
      </c>
    </row>
    <row r="21" spans="1:7" ht="18">
      <c r="A21" s="16">
        <v>16</v>
      </c>
      <c r="B21" s="17" t="s">
        <v>36</v>
      </c>
      <c r="C21" s="18" t="s">
        <v>37</v>
      </c>
      <c r="D21" s="18">
        <v>2374</v>
      </c>
      <c r="E21" s="18">
        <v>1</v>
      </c>
      <c r="F21" s="19">
        <f t="shared" si="0"/>
        <v>236.4</v>
      </c>
      <c r="G21" s="20">
        <f>(E21*100)/D21</f>
        <v>0.04212299915754002</v>
      </c>
    </row>
    <row r="22" spans="1:7" ht="18">
      <c r="A22" s="16">
        <v>17</v>
      </c>
      <c r="B22" s="17" t="s">
        <v>38</v>
      </c>
      <c r="C22" s="18" t="s">
        <v>34</v>
      </c>
      <c r="D22" s="18">
        <v>2295</v>
      </c>
      <c r="E22" s="18">
        <v>3</v>
      </c>
      <c r="F22" s="21">
        <f t="shared" si="0"/>
        <v>226.5</v>
      </c>
      <c r="G22" s="20">
        <f>E22*100/D22</f>
        <v>0.13071895424836602</v>
      </c>
    </row>
    <row r="23" spans="1:7" ht="18">
      <c r="A23" s="16">
        <v>18</v>
      </c>
      <c r="B23" s="17" t="s">
        <v>39</v>
      </c>
      <c r="C23" s="18" t="s">
        <v>32</v>
      </c>
      <c r="D23" s="18">
        <v>2205</v>
      </c>
      <c r="E23" s="18">
        <v>3</v>
      </c>
      <c r="F23" s="19">
        <f t="shared" si="0"/>
        <v>217.5</v>
      </c>
      <c r="G23" s="20">
        <f>(E23*100)/D23</f>
        <v>0.1360544217687075</v>
      </c>
    </row>
    <row r="24" spans="1:7" ht="18">
      <c r="A24" s="16">
        <v>19</v>
      </c>
      <c r="B24" s="17" t="s">
        <v>40</v>
      </c>
      <c r="C24" s="18" t="s">
        <v>41</v>
      </c>
      <c r="D24" s="18">
        <v>2188</v>
      </c>
      <c r="E24" s="18">
        <v>2</v>
      </c>
      <c r="F24" s="19">
        <f t="shared" si="0"/>
        <v>216.8</v>
      </c>
      <c r="G24" s="20">
        <f>E24*100/D24</f>
        <v>0.09140767824497258</v>
      </c>
    </row>
    <row r="25" spans="1:7" ht="18">
      <c r="A25" s="16">
        <v>20</v>
      </c>
      <c r="B25" s="17" t="s">
        <v>42</v>
      </c>
      <c r="C25" s="18" t="s">
        <v>43</v>
      </c>
      <c r="D25" s="18">
        <v>2149</v>
      </c>
      <c r="E25" s="18">
        <v>2</v>
      </c>
      <c r="F25" s="19">
        <f t="shared" si="0"/>
        <v>212.9</v>
      </c>
      <c r="G25" s="20">
        <f>E25*100/D25</f>
        <v>0.09306654257794322</v>
      </c>
    </row>
    <row r="26" spans="1:7" ht="18">
      <c r="A26" s="16">
        <v>21</v>
      </c>
      <c r="B26" s="17" t="s">
        <v>44</v>
      </c>
      <c r="C26" s="18" t="s">
        <v>45</v>
      </c>
      <c r="D26" s="18">
        <v>2128</v>
      </c>
      <c r="E26" s="18">
        <v>0</v>
      </c>
      <c r="F26" s="19">
        <f t="shared" si="0"/>
        <v>212.8</v>
      </c>
      <c r="G26" s="20">
        <f>(E26*100)/D26</f>
        <v>0</v>
      </c>
    </row>
    <row r="27" spans="1:7" ht="18">
      <c r="A27" s="16">
        <v>22</v>
      </c>
      <c r="B27" s="17" t="s">
        <v>46</v>
      </c>
      <c r="C27" s="18" t="s">
        <v>45</v>
      </c>
      <c r="D27" s="18">
        <v>2102</v>
      </c>
      <c r="E27" s="18">
        <v>2</v>
      </c>
      <c r="F27" s="19">
        <f t="shared" si="0"/>
        <v>208.2</v>
      </c>
      <c r="G27" s="20">
        <f>E27*100/D27</f>
        <v>0.09514747859181731</v>
      </c>
    </row>
    <row r="28" spans="1:7" ht="18">
      <c r="A28" s="16">
        <v>23</v>
      </c>
      <c r="B28" s="17" t="s">
        <v>47</v>
      </c>
      <c r="C28" s="18" t="s">
        <v>33</v>
      </c>
      <c r="D28" s="18">
        <v>2046</v>
      </c>
      <c r="E28" s="18">
        <v>1</v>
      </c>
      <c r="F28" s="19">
        <f t="shared" si="0"/>
        <v>203.6</v>
      </c>
      <c r="G28" s="20">
        <f>E28*100/D28</f>
        <v>0.04887585532746823</v>
      </c>
    </row>
    <row r="29" spans="1:7" ht="18">
      <c r="A29" s="16">
        <v>24</v>
      </c>
      <c r="B29" s="17" t="s">
        <v>48</v>
      </c>
      <c r="C29" s="18" t="s">
        <v>49</v>
      </c>
      <c r="D29" s="18">
        <v>2041</v>
      </c>
      <c r="E29" s="18">
        <v>4</v>
      </c>
      <c r="F29" s="19">
        <f t="shared" si="0"/>
        <v>200.1</v>
      </c>
      <c r="G29" s="20">
        <f>(E29*100)/D29</f>
        <v>0.19598236158745713</v>
      </c>
    </row>
    <row r="30" spans="1:7" s="3" customFormat="1" ht="18">
      <c r="A30" s="16">
        <v>25</v>
      </c>
      <c r="B30" s="17" t="s">
        <v>50</v>
      </c>
      <c r="C30" s="18" t="s">
        <v>51</v>
      </c>
      <c r="D30" s="18">
        <v>2010</v>
      </c>
      <c r="E30" s="18">
        <v>2</v>
      </c>
      <c r="F30" s="19">
        <f t="shared" si="0"/>
        <v>199</v>
      </c>
      <c r="G30" s="20">
        <f>(E30*100)/D30</f>
        <v>0.09950248756218906</v>
      </c>
    </row>
    <row r="31" spans="1:7" ht="18">
      <c r="A31" s="16">
        <v>26</v>
      </c>
      <c r="B31" s="17" t="s">
        <v>52</v>
      </c>
      <c r="C31" s="18" t="s">
        <v>34</v>
      </c>
      <c r="D31" s="18">
        <v>1976</v>
      </c>
      <c r="E31" s="18">
        <v>1</v>
      </c>
      <c r="F31" s="19">
        <f t="shared" si="0"/>
        <v>196.6</v>
      </c>
      <c r="G31" s="20">
        <f>(E31*100)/D31</f>
        <v>0.05060728744939271</v>
      </c>
    </row>
    <row r="32" spans="1:7" ht="18.75" thickBot="1">
      <c r="A32" s="22">
        <v>27</v>
      </c>
      <c r="B32" s="23" t="s">
        <v>53</v>
      </c>
      <c r="C32" s="24" t="s">
        <v>37</v>
      </c>
      <c r="D32" s="24">
        <v>1950</v>
      </c>
      <c r="E32" s="24">
        <v>1</v>
      </c>
      <c r="F32" s="25">
        <f t="shared" si="0"/>
        <v>194</v>
      </c>
      <c r="G32" s="26">
        <f>(E32*100)/D32</f>
        <v>0.05128205128205128</v>
      </c>
    </row>
    <row r="33" spans="1:7" ht="13.5" thickTop="1">
      <c r="A33" s="27"/>
      <c r="B33" s="28"/>
      <c r="C33" s="28"/>
      <c r="D33" s="27"/>
      <c r="E33" s="29"/>
      <c r="F33" s="30"/>
      <c r="G33" s="5"/>
    </row>
    <row r="34" spans="1:7" ht="12.75">
      <c r="A34" s="28"/>
      <c r="B34" s="28"/>
      <c r="C34" s="28"/>
      <c r="D34" s="28"/>
      <c r="E34" s="29"/>
      <c r="F34" s="30"/>
      <c r="G34" s="5"/>
    </row>
    <row r="35" spans="1:7" ht="12.75">
      <c r="A35" s="28"/>
      <c r="B35" s="28"/>
      <c r="C35" s="28"/>
      <c r="D35" s="28"/>
      <c r="E35" s="29"/>
      <c r="F35" s="30"/>
      <c r="G35" s="5"/>
    </row>
    <row r="36" spans="1:7" ht="18">
      <c r="A36" s="31" t="s">
        <v>29</v>
      </c>
      <c r="B36" s="28"/>
      <c r="C36" s="28"/>
      <c r="D36" s="28"/>
      <c r="E36" s="29"/>
      <c r="F36" s="30"/>
      <c r="G36" s="5"/>
    </row>
    <row r="37" spans="1:7" ht="15.75">
      <c r="A37" s="32" t="s">
        <v>54</v>
      </c>
      <c r="B37" s="28"/>
      <c r="C37" s="28"/>
      <c r="D37" s="28"/>
      <c r="E37" s="29"/>
      <c r="F37" s="30"/>
      <c r="G37" s="5"/>
    </row>
    <row r="38" spans="1:7" ht="15">
      <c r="A38" s="32" t="s">
        <v>55</v>
      </c>
      <c r="B38" s="28"/>
      <c r="C38" s="28"/>
      <c r="D38" s="28"/>
      <c r="E38" s="29"/>
      <c r="F38" s="30"/>
      <c r="G38" s="5"/>
    </row>
    <row r="39" spans="1:7" ht="15">
      <c r="A39" s="32" t="s">
        <v>21</v>
      </c>
      <c r="B39" s="28"/>
      <c r="C39" s="28"/>
      <c r="D39" s="28"/>
      <c r="E39" s="29"/>
      <c r="F39" s="30"/>
      <c r="G39" s="5"/>
    </row>
    <row r="40" spans="1:7" ht="12.75">
      <c r="A40" s="5"/>
      <c r="B40" s="5"/>
      <c r="C40" s="5"/>
      <c r="D40" s="5"/>
      <c r="E40" s="33"/>
      <c r="F40" s="30"/>
      <c r="G40" s="5"/>
    </row>
  </sheetData>
  <mergeCells count="2">
    <mergeCell ref="A1:F1"/>
    <mergeCell ref="A2:F2"/>
  </mergeCells>
  <printOptions horizontalCentered="1"/>
  <pageMargins left="0.35433070866141736" right="0.35433070866141736" top="0.1968503937007874" bottom="0.1968503937007874" header="0.2362204724409449" footer="0.472440944881889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</dc:creator>
  <cp:keywords/>
  <dc:description/>
  <cp:lastModifiedBy>Lazarova</cp:lastModifiedBy>
  <cp:lastPrinted>2007-12-18T13:22:23Z</cp:lastPrinted>
  <dcterms:created xsi:type="dcterms:W3CDTF">1999-11-16T16:47:12Z</dcterms:created>
  <dcterms:modified xsi:type="dcterms:W3CDTF">2008-12-11T16:14:16Z</dcterms:modified>
  <cp:category/>
  <cp:version/>
  <cp:contentType/>
  <cp:contentStatus/>
</cp:coreProperties>
</file>